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CONTABLE\"/>
    </mc:Choice>
  </mc:AlternateContent>
  <xr:revisionPtr revIDLastSave="0" documentId="13_ncr:1_{9741415C-5AAF-4CEC-8A71-4BECED13617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D65" i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D47" i="1"/>
  <c r="D36" i="1"/>
  <c r="C47" i="1"/>
  <c r="D60" i="1"/>
  <c r="C60" i="1"/>
  <c r="D62" i="1" l="1"/>
  <c r="C62" i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<sst xmlns="http://schemas.openxmlformats.org/spreadsheetml/2006/main" count="62" uniqueCount="54">
  <si>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</si>
  <si>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</si>
  <si>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</si>
  <si>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</si>
  <si>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</si>
  <si>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</si>
  <si>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</si>
  <si>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</si>
  <si>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</si>
  <si>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</si>
  <si>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</si>
  <si>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</si>
  <si>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</si>
  <si>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</si>
  <si>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</si>
  <si>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</si>
  <si>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</si>
  <si>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</si>
  <si>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</si>
  <si>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</si>
  <si>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</si>
  <si>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</si>
  <si>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</si>
  <si>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</si>
  <si>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</si>
  <si>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</si>
  <si>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</si>
  <si>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</si>
  <si>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</si>
  <si>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</si>
  <si>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</si>
  <si>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</si>
  <si>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</si>
  <si>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</si>
  <si>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</si>
  <si>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</si>
  <si>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</si>
  <si>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</si>
  <si>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</si>
  <si>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</si>
  <si>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</si>
  <si>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</si>
  <si>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</si>
  <si>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</si>
  <si>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</si>
  <si>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</si>
  <si>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</si>
  <si>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</si>
  <si>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</si>
  <si>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</si>
  <si>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2023</t>
  </si>
  <si>
    <t xml:space="preserve">JUNTA MUNICIPAL DE AGUA Y SANEAMIENTO DE MADERA </t>
  </si>
  <si>
    <t>Del 01 de enero al 31 de diciembre de 2024 y del 01 de enero al 31 de diciembre de 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</si>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</sst>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178594</xdr:rowOff>
    </xdr:from>
    <xdr:to>
      <xdr:col>3</xdr:col>
      <xdr:colOff>1595437</xdr:colOff>
      <xdr:row>76</xdr:row>
      <xdr:rowOff>59531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FCA705-1BB1-4E6C-B195-0ED68880C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37157"/>
          <a:ext cx="8024812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topLeftCell="A54" zoomScale="80" zoomScaleNormal="80" zoomScaleSheetLayoutView="100" workbookViewId="0">
      <selection activeCell="H70" sqref="H7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8" t="s">
        <v>51</v>
      </c>
      <c r="C2" s="49"/>
      <c r="D2" s="50"/>
      <c r="E2" s="1"/>
      <c r="F2" s="1"/>
      <c r="G2" s="1"/>
      <c r="H2" s="1"/>
      <c r="I2" s="1"/>
    </row>
    <row r="3" spans="1:9" x14ac:dyDescent="0.2">
      <c r="A3" s="1"/>
      <c r="B3" s="51" t="s">
        <v>0</v>
      </c>
      <c r="C3" s="52"/>
      <c r="D3" s="53"/>
      <c r="E3" s="1"/>
      <c r="F3" s="1"/>
      <c r="G3" s="1"/>
      <c r="H3" s="1"/>
      <c r="I3" s="1"/>
    </row>
    <row r="4" spans="1:9" ht="12.75" thickBot="1" x14ac:dyDescent="0.25">
      <c r="A4" s="1"/>
      <c r="B4" s="54" t="s">
        <v>52</v>
      </c>
      <c r="C4" s="55"/>
      <c r="D4" s="56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50</v>
      </c>
      <c r="E5" s="1"/>
      <c r="F5" s="1"/>
      <c r="G5" s="1"/>
      <c r="H5" s="1"/>
      <c r="I5" s="1"/>
    </row>
    <row r="6" spans="1:9" x14ac:dyDescent="0.2">
      <c r="A6" s="1"/>
      <c r="B6" s="42"/>
      <c r="C6" s="43"/>
      <c r="D6" s="44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24281882</v>
      </c>
      <c r="D8" s="19">
        <f>SUM(D9:D18)</f>
        <v>12319991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12693354</v>
      </c>
      <c r="D12" s="21">
        <v>12135739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62173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24383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11501972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184252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14040723</v>
      </c>
      <c r="D19" s="19">
        <f>SUM(D20:D35)</f>
        <v>11175831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5115176</v>
      </c>
      <c r="D20" s="21">
        <v>4437284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2604213</v>
      </c>
      <c r="D21" s="21">
        <v>2896951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3390845</v>
      </c>
      <c r="D22" s="21">
        <v>3215987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779275</v>
      </c>
      <c r="D24" s="21">
        <v>625609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2151214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10241159</v>
      </c>
      <c r="D36" s="23">
        <f>SUM(D8-D19)</f>
        <v>1144160</v>
      </c>
      <c r="E36" s="1"/>
      <c r="F36" s="1"/>
      <c r="G36" s="1"/>
      <c r="H36" s="1"/>
      <c r="I36" s="1"/>
    </row>
    <row r="37" spans="1:9" x14ac:dyDescent="0.2">
      <c r="A37" s="1"/>
      <c r="B37" s="42"/>
      <c r="C37" s="43"/>
      <c r="D37" s="44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8985730</v>
      </c>
      <c r="D43" s="24">
        <f>SUM(D44:D46)</f>
        <v>946943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8409527</v>
      </c>
      <c r="D44" s="26">
        <v>906043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576203</v>
      </c>
      <c r="D45" s="26">
        <v>40900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-8985730</v>
      </c>
      <c r="D47" s="24">
        <f>D39-D43</f>
        <v>-946943</v>
      </c>
      <c r="E47" s="1"/>
      <c r="F47" s="1"/>
      <c r="G47" s="1"/>
      <c r="H47" s="1"/>
      <c r="I47" s="1"/>
    </row>
    <row r="48" spans="1:9" x14ac:dyDescent="0.2">
      <c r="A48" s="1"/>
      <c r="B48" s="42"/>
      <c r="C48" s="43"/>
      <c r="D48" s="44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2"/>
      <c r="C61" s="43"/>
      <c r="D61" s="44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1255429</v>
      </c>
      <c r="D62" s="32">
        <f>SUM(D60,D47,D36)</f>
        <v>197217</v>
      </c>
      <c r="E62" s="1"/>
      <c r="F62" s="1"/>
      <c r="G62" s="1"/>
      <c r="H62" s="1"/>
      <c r="I62" s="1"/>
    </row>
    <row r="63" spans="1:9" x14ac:dyDescent="0.2">
      <c r="A63" s="1"/>
      <c r="B63" s="42"/>
      <c r="C63" s="43"/>
      <c r="D63" s="44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312317</v>
      </c>
      <c r="D64" s="33">
        <v>115101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+C62+C64</f>
        <v>1567746</v>
      </c>
      <c r="D65" s="33">
        <f>+D62+D64</f>
        <v>312318</v>
      </c>
      <c r="E65" s="1"/>
      <c r="F65" s="1"/>
      <c r="G65" s="1"/>
      <c r="H65" s="1"/>
      <c r="I65" s="1"/>
    </row>
    <row r="66" spans="1:9" ht="12.75" thickBot="1" x14ac:dyDescent="0.25">
      <c r="A66" s="1"/>
      <c r="B66" s="45"/>
      <c r="C66" s="46"/>
      <c r="D66" s="47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8" customFormat="1" ht="15" x14ac:dyDescent="0.25">
      <c r="B69"/>
    </row>
    <row r="70" spans="1:9" s="38" customFormat="1" x14ac:dyDescent="0.2"/>
    <row r="71" spans="1:9" s="38" customFormat="1" x14ac:dyDescent="0.2"/>
    <row r="72" spans="1:9" s="38" customFormat="1" x14ac:dyDescent="0.2"/>
    <row r="73" spans="1:9" s="38" customFormat="1" ht="15" x14ac:dyDescent="0.25">
      <c r="D73" s="39"/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38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  <row r="180" s="40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2024-01-22T20:08:29Z</cp:lastPrinted>
  <dcterms:created xsi:type="dcterms:W3CDTF">2019-12-03T19:09:42Z</dcterms:created>
  <dcterms:modified xsi:type="dcterms:W3CDTF">2025-02-04T19:43:44Z</dcterms:modified>
</cp:coreProperties>
</file>